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2년\등산로\"/>
    </mc:Choice>
  </mc:AlternateContent>
  <bookViews>
    <workbookView xWindow="0" yWindow="0" windowWidth="25200" windowHeight="11805"/>
  </bookViews>
  <sheets>
    <sheet name="세부등산로" sheetId="1" r:id="rId1"/>
    <sheet name="트레킹,둘레길" sheetId="5" r:id="rId2"/>
  </sheets>
  <calcPr calcId="152511"/>
</workbook>
</file>

<file path=xl/calcChain.xml><?xml version="1.0" encoding="utf-8"?>
<calcChain xmlns="http://schemas.openxmlformats.org/spreadsheetml/2006/main">
  <c r="G5" i="5" l="1"/>
  <c r="A5" i="5"/>
  <c r="G5" i="1" l="1"/>
</calcChain>
</file>

<file path=xl/comments1.xml><?xml version="1.0" encoding="utf-8"?>
<comments xmlns="http://schemas.openxmlformats.org/spreadsheetml/2006/main">
  <authors>
    <author>USER</author>
  </authors>
  <commentList>
    <comment ref="A3" authorId="0" shapeId="0">
      <text>
        <r>
          <rPr>
            <b/>
            <sz val="9"/>
            <color indexed="81"/>
            <rFont val="돋움"/>
            <family val="3"/>
            <charset val="129"/>
          </rPr>
          <t>등산로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트레킹길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탐방로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휴양치유숲길별로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</text>
    </comment>
  </commentList>
</comments>
</file>

<file path=xl/sharedStrings.xml><?xml version="1.0" encoding="utf-8"?>
<sst xmlns="http://schemas.openxmlformats.org/spreadsheetml/2006/main" count="309" uniqueCount="213">
  <si>
    <t>시군구</t>
    <phoneticPr fontId="4" type="noConversion"/>
  </si>
  <si>
    <t>읍면동</t>
    <phoneticPr fontId="4" type="noConversion"/>
  </si>
  <si>
    <t>리</t>
    <phoneticPr fontId="4" type="noConversion"/>
  </si>
  <si>
    <t>위치(소재지)</t>
    <phoneticPr fontId="4" type="noConversion"/>
  </si>
  <si>
    <t>산명(권역명)</t>
    <phoneticPr fontId="4" type="noConversion"/>
  </si>
  <si>
    <t>등산로명 
또는
노선명</t>
    <phoneticPr fontId="3" type="noConversion"/>
  </si>
  <si>
    <t>노선</t>
    <phoneticPr fontId="3" type="noConversion"/>
  </si>
  <si>
    <t>비고</t>
    <phoneticPr fontId="3" type="noConversion"/>
  </si>
  <si>
    <t>봉화대</t>
  </si>
  <si>
    <t>옥룡동</t>
  </si>
  <si>
    <t>명덕산</t>
  </si>
  <si>
    <t>상왕동</t>
  </si>
  <si>
    <t>봉황산</t>
  </si>
  <si>
    <t>반죽동</t>
  </si>
  <si>
    <t>연미산</t>
  </si>
  <si>
    <t>쌍신동</t>
  </si>
  <si>
    <t>태수산</t>
  </si>
  <si>
    <t>태봉동</t>
  </si>
  <si>
    <t>웅진동</t>
  </si>
  <si>
    <t>신관동</t>
  </si>
  <si>
    <t>무릉동</t>
  </si>
  <si>
    <t>금학동</t>
  </si>
  <si>
    <t>금흥동</t>
  </si>
  <si>
    <t>천봉</t>
  </si>
  <si>
    <t>노동리</t>
  </si>
  <si>
    <t>관불산</t>
  </si>
  <si>
    <t>석남리</t>
  </si>
  <si>
    <t>광덕산</t>
  </si>
  <si>
    <t>문금리</t>
  </si>
  <si>
    <t>금계산</t>
  </si>
  <si>
    <t>추계리</t>
  </si>
  <si>
    <t>법화산</t>
  </si>
  <si>
    <t>세동리</t>
  </si>
  <si>
    <t>덕곡리</t>
  </si>
  <si>
    <t>초봉리</t>
  </si>
  <si>
    <t>구절산</t>
  </si>
  <si>
    <t>주봉리</t>
  </si>
  <si>
    <t>백운산</t>
  </si>
  <si>
    <t>운암리</t>
  </si>
  <si>
    <t>성정산</t>
  </si>
  <si>
    <t>용성리</t>
  </si>
  <si>
    <t>운암산</t>
  </si>
  <si>
    <t>구암리</t>
  </si>
  <si>
    <t>평안산</t>
  </si>
  <si>
    <t>견동리</t>
  </si>
  <si>
    <t>칠봉산</t>
  </si>
  <si>
    <t>대학리</t>
  </si>
  <si>
    <t>월암리</t>
  </si>
  <si>
    <t>성화산</t>
  </si>
  <si>
    <t>기산리</t>
  </si>
  <si>
    <t>경천리</t>
  </si>
  <si>
    <t>온천리</t>
  </si>
  <si>
    <t>고청봉</t>
  </si>
  <si>
    <t>공암리</t>
  </si>
  <si>
    <t>국사봉</t>
  </si>
  <si>
    <t>마암리</t>
  </si>
  <si>
    <t>우산봉</t>
  </si>
  <si>
    <t>청벽산</t>
  </si>
  <si>
    <t>도남리</t>
  </si>
  <si>
    <t>가산리</t>
  </si>
  <si>
    <t>천태산</t>
  </si>
  <si>
    <t>월곡리</t>
  </si>
  <si>
    <t>방문리</t>
  </si>
  <si>
    <t>묵방산</t>
  </si>
  <si>
    <t>방흥리</t>
  </si>
  <si>
    <t>사마산</t>
  </si>
  <si>
    <t>죽당리</t>
  </si>
  <si>
    <t>도천리</t>
  </si>
  <si>
    <t>무성산</t>
  </si>
  <si>
    <t>대중리</t>
  </si>
  <si>
    <t>철승산</t>
  </si>
  <si>
    <t>가교리</t>
  </si>
  <si>
    <t>호계리</t>
  </si>
  <si>
    <t>해월리</t>
  </si>
  <si>
    <t>옥녀봉</t>
  </si>
  <si>
    <t>화흥리</t>
  </si>
  <si>
    <t>선학리</t>
  </si>
  <si>
    <t>공주시</t>
    <phoneticPr fontId="3" type="noConversion"/>
  </si>
  <si>
    <t>옥룡정수장~봉화대</t>
    <phoneticPr fontId="3" type="noConversion"/>
  </si>
  <si>
    <t>상왕동~정상~마암리</t>
    <phoneticPr fontId="3" type="noConversion"/>
  </si>
  <si>
    <t>공주사대부고~정상</t>
    <phoneticPr fontId="3" type="noConversion"/>
  </si>
  <si>
    <t>자연미술공원주차장~정상</t>
    <phoneticPr fontId="3" type="noConversion"/>
  </si>
  <si>
    <t>태봉교차로~정상</t>
    <phoneticPr fontId="3" type="noConversion"/>
  </si>
  <si>
    <t>한산</t>
    <phoneticPr fontId="6" type="noConversion"/>
  </si>
  <si>
    <t>벧엘요양원~정상</t>
    <phoneticPr fontId="3" type="noConversion"/>
  </si>
  <si>
    <t>월성산</t>
    <phoneticPr fontId="4" type="noConversion"/>
  </si>
  <si>
    <t>우금티~주미산~정상</t>
    <phoneticPr fontId="3" type="noConversion"/>
  </si>
  <si>
    <t>호태산</t>
    <phoneticPr fontId="4" type="noConversion"/>
  </si>
  <si>
    <t>신관초교차로~정상~월송동</t>
    <phoneticPr fontId="3" type="noConversion"/>
  </si>
  <si>
    <t>장수봉</t>
    <phoneticPr fontId="4" type="noConversion"/>
  </si>
  <si>
    <t>한국영상대학교~정상</t>
    <phoneticPr fontId="3" type="noConversion"/>
  </si>
  <si>
    <t>견준산</t>
    <phoneticPr fontId="4" type="noConversion"/>
  </si>
  <si>
    <t>금학동~정상</t>
    <phoneticPr fontId="3" type="noConversion"/>
  </si>
  <si>
    <t>앵봉산</t>
    <phoneticPr fontId="4" type="noConversion"/>
  </si>
  <si>
    <t>금흥동~정상</t>
    <phoneticPr fontId="3" type="noConversion"/>
  </si>
  <si>
    <t>망월산</t>
    <phoneticPr fontId="4" type="noConversion"/>
  </si>
  <si>
    <t>웅진동~정상</t>
    <phoneticPr fontId="3" type="noConversion"/>
  </si>
  <si>
    <t>주미산</t>
    <phoneticPr fontId="6" type="noConversion"/>
  </si>
  <si>
    <t>금학동</t>
    <phoneticPr fontId="6" type="noConversion"/>
  </si>
  <si>
    <t>산림휴양마을~정상</t>
    <phoneticPr fontId="3" type="noConversion"/>
  </si>
  <si>
    <t>유구읍</t>
    <phoneticPr fontId="3" type="noConversion"/>
  </si>
  <si>
    <t>노동리~정상</t>
    <phoneticPr fontId="3" type="noConversion"/>
  </si>
  <si>
    <t>유구읍사무소뒤~관불사</t>
    <phoneticPr fontId="3" type="noConversion"/>
  </si>
  <si>
    <t>문금리~정상~산성리</t>
    <phoneticPr fontId="3" type="noConversion"/>
  </si>
  <si>
    <t>문금리~정상~문금리</t>
    <phoneticPr fontId="3" type="noConversion"/>
  </si>
  <si>
    <t>양제뜸~정상</t>
    <phoneticPr fontId="3" type="noConversion"/>
  </si>
  <si>
    <t>극정봉</t>
    <phoneticPr fontId="4" type="noConversion"/>
  </si>
  <si>
    <t>덕곡리~정상~덕곡리</t>
    <phoneticPr fontId="3" type="noConversion"/>
  </si>
  <si>
    <t>건지산</t>
    <phoneticPr fontId="6" type="noConversion"/>
  </si>
  <si>
    <t>이인면</t>
    <phoneticPr fontId="3" type="noConversion"/>
  </si>
  <si>
    <t>초봉리~정상~보건진료소</t>
    <phoneticPr fontId="3" type="noConversion"/>
  </si>
  <si>
    <t>공주국립병원~정상~주봉리</t>
    <phoneticPr fontId="3" type="noConversion"/>
  </si>
  <si>
    <t>운암리~정상</t>
    <phoneticPr fontId="3" type="noConversion"/>
  </si>
  <si>
    <t>은골소류지~정상</t>
    <phoneticPr fontId="3" type="noConversion"/>
  </si>
  <si>
    <t>운암사~정상~운암사</t>
    <phoneticPr fontId="3" type="noConversion"/>
  </si>
  <si>
    <t>탄천면</t>
    <phoneticPr fontId="3" type="noConversion"/>
  </si>
  <si>
    <t>공주사랑요양원~정상~견동리</t>
    <phoneticPr fontId="3" type="noConversion"/>
  </si>
  <si>
    <t>대학보건진료소~정상</t>
    <phoneticPr fontId="3" type="noConversion"/>
  </si>
  <si>
    <t>깃대봉</t>
    <phoneticPr fontId="4" type="noConversion"/>
  </si>
  <si>
    <t>계룡면</t>
    <phoneticPr fontId="3" type="noConversion"/>
  </si>
  <si>
    <t>계룡면사무소~정상</t>
    <phoneticPr fontId="3" type="noConversion"/>
  </si>
  <si>
    <t>기산1리경로당~정상</t>
    <phoneticPr fontId="3" type="noConversion"/>
  </si>
  <si>
    <t>치국산</t>
    <phoneticPr fontId="4" type="noConversion"/>
  </si>
  <si>
    <t>경천리~정상</t>
    <phoneticPr fontId="3" type="noConversion"/>
  </si>
  <si>
    <t>갑하산</t>
    <phoneticPr fontId="6" type="noConversion"/>
  </si>
  <si>
    <t>반포면</t>
    <phoneticPr fontId="3" type="noConversion"/>
  </si>
  <si>
    <t>동막가든~정상</t>
    <phoneticPr fontId="3" type="noConversion"/>
  </si>
  <si>
    <t>대전교육연수원~꼬침봉</t>
    <phoneticPr fontId="3" type="noConversion"/>
  </si>
  <si>
    <t>마암리~정상</t>
    <phoneticPr fontId="3" type="noConversion"/>
  </si>
  <si>
    <t>온천리~정상</t>
    <phoneticPr fontId="3" type="noConversion"/>
  </si>
  <si>
    <t>청벽가든~정상</t>
    <phoneticPr fontId="3" type="noConversion"/>
  </si>
  <si>
    <t>삼태봉</t>
    <phoneticPr fontId="4" type="noConversion"/>
  </si>
  <si>
    <t>시묘산</t>
    <phoneticPr fontId="6" type="noConversion"/>
  </si>
  <si>
    <t>의당면</t>
    <phoneticPr fontId="3" type="noConversion"/>
  </si>
  <si>
    <t>의당복합농공단지~정상</t>
    <phoneticPr fontId="3" type="noConversion"/>
  </si>
  <si>
    <t>동혈사~정상</t>
    <phoneticPr fontId="3" type="noConversion"/>
  </si>
  <si>
    <t>국사봉</t>
    <phoneticPr fontId="6" type="noConversion"/>
  </si>
  <si>
    <t>정안면</t>
    <phoneticPr fontId="3" type="noConversion"/>
  </si>
  <si>
    <t>대산리</t>
    <phoneticPr fontId="6" type="noConversion"/>
  </si>
  <si>
    <t>갈릴리수양관~정상</t>
    <phoneticPr fontId="3" type="noConversion"/>
  </si>
  <si>
    <t>갈미봉</t>
    <phoneticPr fontId="6" type="noConversion"/>
  </si>
  <si>
    <t>우성면</t>
    <phoneticPr fontId="3" type="noConversion"/>
  </si>
  <si>
    <t>방문2리경로당~약산~갈미봉</t>
    <phoneticPr fontId="3" type="noConversion"/>
  </si>
  <si>
    <t>우성감리교회~정상</t>
    <phoneticPr fontId="3" type="noConversion"/>
  </si>
  <si>
    <t>죽당리복지회관~정상</t>
    <phoneticPr fontId="3" type="noConversion"/>
  </si>
  <si>
    <t>약산</t>
    <phoneticPr fontId="4" type="noConversion"/>
  </si>
  <si>
    <t>방문2리경로당~정상</t>
    <phoneticPr fontId="3" type="noConversion"/>
  </si>
  <si>
    <t>채죽산</t>
    <phoneticPr fontId="6" type="noConversion"/>
  </si>
  <si>
    <t>갈마고개길~정상</t>
    <phoneticPr fontId="3" type="noConversion"/>
  </si>
  <si>
    <t>사곡면</t>
    <phoneticPr fontId="3" type="noConversion"/>
  </si>
  <si>
    <t>한천리~평정리~쌍달리</t>
    <phoneticPr fontId="3" type="noConversion"/>
  </si>
  <si>
    <t>도명사~정상</t>
    <phoneticPr fontId="3" type="noConversion"/>
  </si>
  <si>
    <t>황골산</t>
    <phoneticPr fontId="4" type="noConversion"/>
  </si>
  <si>
    <t>호계리~정상</t>
    <phoneticPr fontId="3" type="noConversion"/>
  </si>
  <si>
    <t>태화산</t>
    <phoneticPr fontId="4" type="noConversion"/>
  </si>
  <si>
    <t>마곡사입구~정상</t>
    <phoneticPr fontId="3" type="noConversion"/>
  </si>
  <si>
    <t>해월산</t>
    <phoneticPr fontId="4" type="noConversion"/>
  </si>
  <si>
    <t>해월리~정상</t>
    <phoneticPr fontId="3" type="noConversion"/>
  </si>
  <si>
    <t>신풍면</t>
    <phoneticPr fontId="3" type="noConversion"/>
  </si>
  <si>
    <t>유구리~화흥리</t>
    <phoneticPr fontId="3" type="noConversion"/>
  </si>
  <si>
    <t>봉갑리</t>
    <phoneticPr fontId="6" type="noConversion"/>
  </si>
  <si>
    <t>수리치골성지~정상</t>
    <phoneticPr fontId="3" type="noConversion"/>
  </si>
  <si>
    <t>구룡사~정상</t>
    <phoneticPr fontId="3" type="noConversion"/>
  </si>
  <si>
    <t>거리
(km)</t>
    <phoneticPr fontId="3" type="noConversion"/>
  </si>
  <si>
    <t>숲길명칭</t>
    <phoneticPr fontId="3" type="noConversion"/>
  </si>
  <si>
    <t>지번</t>
  </si>
  <si>
    <t>지목</t>
  </si>
  <si>
    <t>노선거리</t>
  </si>
  <si>
    <t>소유구분</t>
  </si>
  <si>
    <t>비고
(공간정보 보유여부)</t>
    <phoneticPr fontId="3" type="noConversion"/>
  </si>
  <si>
    <t>구간</t>
    <phoneticPr fontId="3" type="noConversion"/>
  </si>
  <si>
    <t>시군구</t>
  </si>
  <si>
    <t>읍면동</t>
  </si>
  <si>
    <t>리</t>
  </si>
  <si>
    <t>(km)</t>
  </si>
  <si>
    <t>(시점 ~     ~ 종점)</t>
    <phoneticPr fontId="3" type="noConversion"/>
  </si>
  <si>
    <t>백범명상길 1코스</t>
    <phoneticPr fontId="3" type="noConversion"/>
  </si>
  <si>
    <t>사곡면</t>
    <phoneticPr fontId="3" type="noConversion"/>
  </si>
  <si>
    <t>운암리</t>
    <phoneticPr fontId="3" type="noConversion"/>
  </si>
  <si>
    <t>임</t>
    <phoneticPr fontId="3" type="noConversion"/>
  </si>
  <si>
    <t>백범기념관 ~ 마곡사</t>
    <phoneticPr fontId="3" type="noConversion"/>
  </si>
  <si>
    <t>제2코스</t>
    <phoneticPr fontId="3" type="noConversion"/>
  </si>
  <si>
    <t>운암리</t>
    <phoneticPr fontId="3" type="noConversion"/>
  </si>
  <si>
    <t>주차장 ~ 백련암 ~ 활인봉 ~마곡사</t>
    <phoneticPr fontId="3" type="noConversion"/>
  </si>
  <si>
    <t>제 3코스</t>
    <phoneticPr fontId="3" type="noConversion"/>
  </si>
  <si>
    <t>천연송림욕장 ~ 활인봉 ~ 나발봉 ~마곡사</t>
    <phoneticPr fontId="3" type="noConversion"/>
  </si>
  <si>
    <t>수리치성지 순례길 1코스</t>
    <phoneticPr fontId="3" type="noConversion"/>
  </si>
  <si>
    <t>봉갑리</t>
    <phoneticPr fontId="3" type="noConversion"/>
  </si>
  <si>
    <t>임</t>
    <phoneticPr fontId="3" type="noConversion"/>
  </si>
  <si>
    <t>피정센터 ~ 성모당</t>
    <phoneticPr fontId="3" type="noConversion"/>
  </si>
  <si>
    <t>제2코스</t>
    <phoneticPr fontId="3" type="noConversion"/>
  </si>
  <si>
    <t>성모당 ~ 휴게소</t>
    <phoneticPr fontId="3" type="noConversion"/>
  </si>
  <si>
    <t>제3코스</t>
    <phoneticPr fontId="3" type="noConversion"/>
  </si>
  <si>
    <t>봉갑리</t>
    <phoneticPr fontId="3" type="noConversion"/>
  </si>
  <si>
    <t>성모당 ~ 십자가 ~ 성모당</t>
    <phoneticPr fontId="3" type="noConversion"/>
  </si>
  <si>
    <t>고마나루 명승길</t>
    <phoneticPr fontId="3" type="noConversion"/>
  </si>
  <si>
    <t>시내일원</t>
    <phoneticPr fontId="3" type="noConversion"/>
  </si>
  <si>
    <t>시내일원</t>
    <phoneticPr fontId="3" type="noConversion"/>
  </si>
  <si>
    <t>공산성 ~ 송산리고분군 ~ 공산성</t>
    <phoneticPr fontId="3" type="noConversion"/>
  </si>
  <si>
    <t>백범명상길과 중복</t>
    <phoneticPr fontId="3" type="noConversion"/>
  </si>
  <si>
    <t>수리치성지 순례길과 중복</t>
    <phoneticPr fontId="3" type="noConversion"/>
  </si>
  <si>
    <t>금흥동 도시숲(중부지방산림청)</t>
    <phoneticPr fontId="3" type="noConversion"/>
  </si>
  <si>
    <t>금흥동</t>
    <phoneticPr fontId="3" type="noConversion"/>
  </si>
  <si>
    <t>산20-21</t>
    <phoneticPr fontId="3" type="noConversion"/>
  </si>
  <si>
    <t>산</t>
    <phoneticPr fontId="3" type="noConversion"/>
  </si>
  <si>
    <t>국유림</t>
    <phoneticPr fontId="3" type="noConversion"/>
  </si>
  <si>
    <t>치유의 숲</t>
    <phoneticPr fontId="3" type="noConversion"/>
  </si>
  <si>
    <t>금학동</t>
    <phoneticPr fontId="3" type="noConversion"/>
  </si>
  <si>
    <t>시유림</t>
    <phoneticPr fontId="3" type="noConversion"/>
  </si>
  <si>
    <t>금흥동 산림청 양묘장 뒤</t>
    <phoneticPr fontId="3" type="noConversion"/>
  </si>
  <si>
    <t>산48-1일원</t>
    <phoneticPr fontId="3" type="noConversion"/>
  </si>
  <si>
    <t>산</t>
    <phoneticPr fontId="3" type="noConversion"/>
  </si>
  <si>
    <t>산림휴양마을 내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</si>
</sst>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0_);[Red]\(#,##0\)"/>
    <numFmt numFmtId="177" formatCode="0.00_);[Red]\(0.00\)"/>
    <numFmt numFmtId="178" formatCode="0.0000_);[Red]\(0.0000\)"/>
    <numFmt numFmtId="179" formatCode="_-* #,##0.0_-;\-* #,##0.0_-;_-* &quot;-&quot;_-;_-@_-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u/>
      <sz val="20"/>
      <name val="휴먼명조,한컴돋움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44">
    <xf numFmtId="0" fontId="0" fillId="0" borderId="0" xfId="0">
      <alignment vertical="center"/>
    </xf>
    <xf numFmtId="0" fontId="8" fillId="0" borderId="0" xfId="0" applyFont="1">
      <alignment vertical="center"/>
    </xf>
    <xf numFmtId="0" fontId="12" fillId="0" borderId="0" xfId="0" applyFont="1" applyAlignment="1">
      <alignment vertical="center"/>
    </xf>
    <xf numFmtId="0" fontId="9" fillId="0" borderId="0" xfId="0" applyFont="1">
      <alignment vertical="center"/>
    </xf>
    <xf numFmtId="0" fontId="8" fillId="0" borderId="1" xfId="6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shrinkToFit="1"/>
      <protection locked="0"/>
    </xf>
    <xf numFmtId="176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177" fontId="9" fillId="0" borderId="0" xfId="0" applyNumberFormat="1" applyFont="1">
      <alignment vertical="center"/>
    </xf>
    <xf numFmtId="177" fontId="9" fillId="0" borderId="0" xfId="0" applyNumberFormat="1" applyFont="1" applyAlignment="1">
      <alignment horizontal="center" vertical="center"/>
    </xf>
    <xf numFmtId="177" fontId="8" fillId="0" borderId="1" xfId="1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178" fontId="9" fillId="0" borderId="0" xfId="0" applyNumberFormat="1" applyFont="1">
      <alignment vertical="center"/>
    </xf>
    <xf numFmtId="178" fontId="9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178" fontId="8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179" fontId="15" fillId="3" borderId="1" xfId="1" applyNumberFormat="1" applyFont="1" applyFill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78" fontId="12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wrapText="1" shrinkToFit="1"/>
    </xf>
    <xf numFmtId="178" fontId="2" fillId="2" borderId="1" xfId="0" applyNumberFormat="1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14" fillId="0" borderId="0" xfId="0" applyFont="1" applyAlignment="1">
      <alignment horizontal="center" vertical="center"/>
    </xf>
    <xf numFmtId="0" fontId="0" fillId="0" borderId="1" xfId="0" applyFont="1" applyBorder="1">
      <alignment vertical="center"/>
    </xf>
    <xf numFmtId="0" fontId="8" fillId="5" borderId="1" xfId="6" applyFont="1" applyFill="1" applyBorder="1" applyAlignment="1" applyProtection="1">
      <alignment horizontal="center" vertical="center"/>
      <protection locked="0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 shrinkToFit="1"/>
      <protection locked="0"/>
    </xf>
    <xf numFmtId="177" fontId="8" fillId="5" borderId="1" xfId="1" applyNumberFormat="1" applyFont="1" applyFill="1" applyBorder="1" applyAlignment="1" applyProtection="1">
      <alignment horizontal="center" vertical="center"/>
      <protection locked="0"/>
    </xf>
    <xf numFmtId="0" fontId="8" fillId="5" borderId="1" xfId="0" applyFont="1" applyFill="1" applyBorder="1" applyAlignment="1" applyProtection="1">
      <alignment horizontal="center" vertical="center"/>
      <protection locked="0"/>
    </xf>
  </cellXfs>
  <cellStyles count="7">
    <cellStyle name="쉼표 [0]" xfId="1" builtinId="6"/>
    <cellStyle name="쉼표 [0] 2 3" xfId="4"/>
    <cellStyle name="쉼표 [0] 3 3" xfId="5"/>
    <cellStyle name="쉼표 [0] 4" xfId="3"/>
    <cellStyle name="표준" xfId="0" builtinId="0"/>
    <cellStyle name="표준 2" xfId="2"/>
    <cellStyle name="표준_충청남도 산, 고개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tabSelected="1" zoomScaleNormal="100" workbookViewId="0">
      <pane xSplit="1" ySplit="4" topLeftCell="B5" activePane="bottomRight" state="frozen"/>
      <selection pane="topRight" activeCell="C1" sqref="C1"/>
      <selection pane="bottomLeft" activeCell="A7" sqref="A7"/>
      <selection pane="bottomRight" activeCell="F23" sqref="F23"/>
    </sheetView>
  </sheetViews>
  <sheetFormatPr defaultRowHeight="16.5"/>
  <cols>
    <col min="1" max="1" width="12" style="3" customWidth="1"/>
    <col min="2" max="2" width="2.125" style="3" customWidth="1"/>
    <col min="3" max="3" width="10.25" style="3" customWidth="1"/>
    <col min="4" max="4" width="7.125" style="3" bestFit="1" customWidth="1"/>
    <col min="5" max="5" width="7.5" style="3" bestFit="1" customWidth="1"/>
    <col min="6" max="6" width="28.625" style="3" bestFit="1" customWidth="1"/>
    <col min="7" max="7" width="17" style="13" customWidth="1"/>
    <col min="8" max="8" width="24.875" style="3" bestFit="1" customWidth="1"/>
    <col min="9" max="16384" width="9" style="3"/>
  </cols>
  <sheetData>
    <row r="1" spans="1:17" ht="25.5">
      <c r="A1" s="30"/>
      <c r="B1" s="30"/>
      <c r="C1" s="30"/>
      <c r="D1" s="30"/>
      <c r="E1" s="30"/>
      <c r="F1" s="30"/>
      <c r="G1" s="31"/>
      <c r="H1" s="30"/>
      <c r="I1" s="2"/>
      <c r="J1" s="2"/>
      <c r="K1" s="2"/>
      <c r="L1" s="2"/>
      <c r="M1" s="2"/>
      <c r="N1" s="2"/>
      <c r="O1" s="2"/>
      <c r="P1" s="2"/>
      <c r="Q1" s="2"/>
    </row>
    <row r="2" spans="1:17">
      <c r="G2" s="12"/>
    </row>
    <row r="3" spans="1:17" ht="21" customHeight="1">
      <c r="A3" s="32" t="s">
        <v>4</v>
      </c>
      <c r="B3" s="32" t="s">
        <v>3</v>
      </c>
      <c r="C3" s="32"/>
      <c r="D3" s="32"/>
      <c r="E3" s="33" t="s">
        <v>5</v>
      </c>
      <c r="F3" s="32" t="s">
        <v>6</v>
      </c>
      <c r="G3" s="34" t="s">
        <v>163</v>
      </c>
      <c r="H3" s="32" t="s">
        <v>7</v>
      </c>
    </row>
    <row r="4" spans="1:17" ht="21" customHeight="1">
      <c r="A4" s="32"/>
      <c r="B4" s="14" t="s">
        <v>0</v>
      </c>
      <c r="C4" s="14" t="s">
        <v>1</v>
      </c>
      <c r="D4" s="14" t="s">
        <v>2</v>
      </c>
      <c r="E4" s="33"/>
      <c r="F4" s="32"/>
      <c r="G4" s="34"/>
      <c r="H4" s="32"/>
    </row>
    <row r="5" spans="1:17" s="1" customFormat="1">
      <c r="A5" s="11">
        <v>51</v>
      </c>
      <c r="B5" s="11"/>
      <c r="C5" s="11"/>
      <c r="D5" s="11"/>
      <c r="E5" s="11"/>
      <c r="F5" s="11"/>
      <c r="G5" s="15">
        <f>SUM(G6:G56,)</f>
        <v>332.2999999999999</v>
      </c>
      <c r="H5" s="11"/>
    </row>
    <row r="6" spans="1:17" s="1" customFormat="1">
      <c r="A6" s="4" t="s">
        <v>8</v>
      </c>
      <c r="B6" s="11"/>
      <c r="C6" s="4" t="s">
        <v>9</v>
      </c>
      <c r="D6" s="4"/>
      <c r="E6" s="4" t="s">
        <v>8</v>
      </c>
      <c r="F6" s="5" t="s">
        <v>78</v>
      </c>
      <c r="G6" s="10">
        <v>8.9</v>
      </c>
      <c r="H6" s="11"/>
    </row>
    <row r="7" spans="1:17" s="1" customFormat="1">
      <c r="A7" s="4" t="s">
        <v>10</v>
      </c>
      <c r="B7" s="11"/>
      <c r="C7" s="4" t="s">
        <v>11</v>
      </c>
      <c r="D7" s="4"/>
      <c r="E7" s="4" t="s">
        <v>10</v>
      </c>
      <c r="F7" s="5" t="s">
        <v>79</v>
      </c>
      <c r="G7" s="10">
        <v>4.4000000000000004</v>
      </c>
      <c r="H7" s="11"/>
    </row>
    <row r="8" spans="1:17" s="1" customFormat="1">
      <c r="A8" s="4" t="s">
        <v>12</v>
      </c>
      <c r="B8" s="11"/>
      <c r="C8" s="4" t="s">
        <v>13</v>
      </c>
      <c r="D8" s="4"/>
      <c r="E8" s="4" t="s">
        <v>12</v>
      </c>
      <c r="F8" s="5" t="s">
        <v>80</v>
      </c>
      <c r="G8" s="10">
        <v>6.1</v>
      </c>
      <c r="H8" s="11"/>
    </row>
    <row r="9" spans="1:17" s="1" customFormat="1">
      <c r="A9" s="4" t="s">
        <v>14</v>
      </c>
      <c r="B9" s="11"/>
      <c r="C9" s="4" t="s">
        <v>15</v>
      </c>
      <c r="D9" s="4"/>
      <c r="E9" s="4" t="s">
        <v>14</v>
      </c>
      <c r="F9" s="5" t="s">
        <v>81</v>
      </c>
      <c r="G9" s="10">
        <v>9</v>
      </c>
      <c r="H9" s="11"/>
    </row>
    <row r="10" spans="1:17" s="1" customFormat="1">
      <c r="A10" s="4" t="s">
        <v>16</v>
      </c>
      <c r="B10" s="11"/>
      <c r="C10" s="4" t="s">
        <v>17</v>
      </c>
      <c r="D10" s="4"/>
      <c r="E10" s="4" t="s">
        <v>16</v>
      </c>
      <c r="F10" s="5" t="s">
        <v>82</v>
      </c>
      <c r="G10" s="10">
        <v>1.7</v>
      </c>
      <c r="H10" s="11"/>
    </row>
    <row r="11" spans="1:17" s="1" customFormat="1">
      <c r="A11" s="4" t="s">
        <v>83</v>
      </c>
      <c r="B11" s="11"/>
      <c r="C11" s="4" t="s">
        <v>18</v>
      </c>
      <c r="D11" s="4"/>
      <c r="E11" s="4" t="s">
        <v>83</v>
      </c>
      <c r="F11" s="5" t="s">
        <v>84</v>
      </c>
      <c r="G11" s="10">
        <v>1.1000000000000001</v>
      </c>
      <c r="H11" s="11"/>
    </row>
    <row r="12" spans="1:17" s="1" customFormat="1">
      <c r="A12" s="6" t="s">
        <v>85</v>
      </c>
      <c r="B12" s="11"/>
      <c r="C12" s="4" t="s">
        <v>9</v>
      </c>
      <c r="D12" s="4"/>
      <c r="E12" s="6" t="s">
        <v>85</v>
      </c>
      <c r="F12" s="5" t="s">
        <v>86</v>
      </c>
      <c r="G12" s="10">
        <v>5.3</v>
      </c>
      <c r="H12" s="11"/>
    </row>
    <row r="13" spans="1:17" s="1" customFormat="1">
      <c r="A13" s="6" t="s">
        <v>87</v>
      </c>
      <c r="B13" s="11"/>
      <c r="C13" s="4" t="s">
        <v>19</v>
      </c>
      <c r="D13" s="4"/>
      <c r="E13" s="6" t="s">
        <v>87</v>
      </c>
      <c r="F13" s="5" t="s">
        <v>88</v>
      </c>
      <c r="G13" s="10">
        <v>2.9</v>
      </c>
      <c r="H13" s="11"/>
    </row>
    <row r="14" spans="1:17" s="1" customFormat="1">
      <c r="A14" s="7" t="s">
        <v>89</v>
      </c>
      <c r="B14" s="11"/>
      <c r="C14" s="4" t="s">
        <v>20</v>
      </c>
      <c r="D14" s="4"/>
      <c r="E14" s="7" t="s">
        <v>89</v>
      </c>
      <c r="F14" s="5" t="s">
        <v>90</v>
      </c>
      <c r="G14" s="10">
        <v>2.2999999999999998</v>
      </c>
      <c r="H14" s="11"/>
    </row>
    <row r="15" spans="1:17" s="1" customFormat="1">
      <c r="A15" s="7" t="s">
        <v>91</v>
      </c>
      <c r="B15" s="11"/>
      <c r="C15" s="4" t="s">
        <v>21</v>
      </c>
      <c r="D15" s="4"/>
      <c r="E15" s="7" t="s">
        <v>91</v>
      </c>
      <c r="F15" s="5" t="s">
        <v>92</v>
      </c>
      <c r="G15" s="10">
        <v>7.2</v>
      </c>
      <c r="H15" s="11"/>
    </row>
    <row r="16" spans="1:17" s="1" customFormat="1">
      <c r="A16" s="7" t="s">
        <v>93</v>
      </c>
      <c r="B16" s="11"/>
      <c r="C16" s="4" t="s">
        <v>22</v>
      </c>
      <c r="D16" s="4"/>
      <c r="E16" s="7" t="s">
        <v>93</v>
      </c>
      <c r="F16" s="5" t="s">
        <v>94</v>
      </c>
      <c r="G16" s="10">
        <v>2.8</v>
      </c>
      <c r="H16" s="11"/>
    </row>
    <row r="17" spans="1:8" s="1" customFormat="1">
      <c r="A17" s="7" t="s">
        <v>95</v>
      </c>
      <c r="B17" s="11"/>
      <c r="C17" s="4" t="s">
        <v>18</v>
      </c>
      <c r="D17" s="4"/>
      <c r="E17" s="7" t="s">
        <v>95</v>
      </c>
      <c r="F17" s="5" t="s">
        <v>96</v>
      </c>
      <c r="G17" s="10">
        <v>4</v>
      </c>
      <c r="H17" s="11"/>
    </row>
    <row r="18" spans="1:8" s="1" customFormat="1">
      <c r="A18" s="7" t="s">
        <v>97</v>
      </c>
      <c r="B18" s="11"/>
      <c r="C18" s="4" t="s">
        <v>98</v>
      </c>
      <c r="D18" s="4"/>
      <c r="E18" s="7" t="s">
        <v>97</v>
      </c>
      <c r="F18" s="5" t="s">
        <v>99</v>
      </c>
      <c r="G18" s="10">
        <v>5.5</v>
      </c>
      <c r="H18" s="11"/>
    </row>
    <row r="19" spans="1:8" s="1" customFormat="1">
      <c r="A19" s="4" t="s">
        <v>23</v>
      </c>
      <c r="B19" s="11"/>
      <c r="C19" s="11" t="s">
        <v>100</v>
      </c>
      <c r="D19" s="4" t="s">
        <v>24</v>
      </c>
      <c r="E19" s="4" t="s">
        <v>23</v>
      </c>
      <c r="F19" s="5" t="s">
        <v>101</v>
      </c>
      <c r="G19" s="10">
        <v>6</v>
      </c>
      <c r="H19" s="11"/>
    </row>
    <row r="20" spans="1:8" s="1" customFormat="1">
      <c r="A20" s="4" t="s">
        <v>25</v>
      </c>
      <c r="B20" s="11"/>
      <c r="C20" s="11" t="s">
        <v>100</v>
      </c>
      <c r="D20" s="4" t="s">
        <v>26</v>
      </c>
      <c r="E20" s="4" t="s">
        <v>25</v>
      </c>
      <c r="F20" s="5" t="s">
        <v>102</v>
      </c>
      <c r="G20" s="10">
        <v>2.9</v>
      </c>
      <c r="H20" s="11"/>
    </row>
    <row r="21" spans="1:8" s="1" customFormat="1">
      <c r="A21" s="4" t="s">
        <v>27</v>
      </c>
      <c r="B21" s="11"/>
      <c r="C21" s="11" t="s">
        <v>100</v>
      </c>
      <c r="D21" s="4" t="s">
        <v>28</v>
      </c>
      <c r="E21" s="4" t="s">
        <v>27</v>
      </c>
      <c r="F21" s="5" t="s">
        <v>103</v>
      </c>
      <c r="G21" s="10">
        <v>10</v>
      </c>
      <c r="H21" s="11"/>
    </row>
    <row r="22" spans="1:8" s="1" customFormat="1">
      <c r="A22" s="4" t="s">
        <v>29</v>
      </c>
      <c r="B22" s="11"/>
      <c r="C22" s="11" t="s">
        <v>100</v>
      </c>
      <c r="D22" s="4" t="s">
        <v>30</v>
      </c>
      <c r="E22" s="4" t="s">
        <v>29</v>
      </c>
      <c r="F22" s="5" t="s">
        <v>104</v>
      </c>
      <c r="G22" s="10">
        <v>5.3</v>
      </c>
      <c r="H22" s="11"/>
    </row>
    <row r="23" spans="1:8" s="1" customFormat="1">
      <c r="A23" s="4" t="s">
        <v>31</v>
      </c>
      <c r="B23" s="11"/>
      <c r="C23" s="11" t="s">
        <v>100</v>
      </c>
      <c r="D23" s="4" t="s">
        <v>32</v>
      </c>
      <c r="E23" s="4" t="s">
        <v>31</v>
      </c>
      <c r="F23" s="5" t="s">
        <v>105</v>
      </c>
      <c r="G23" s="10">
        <v>7</v>
      </c>
      <c r="H23" s="11"/>
    </row>
    <row r="24" spans="1:8" s="1" customFormat="1">
      <c r="A24" s="4" t="s">
        <v>106</v>
      </c>
      <c r="B24" s="11"/>
      <c r="C24" s="11" t="s">
        <v>100</v>
      </c>
      <c r="D24" s="4" t="s">
        <v>33</v>
      </c>
      <c r="E24" s="4" t="s">
        <v>106</v>
      </c>
      <c r="F24" s="5" t="s">
        <v>107</v>
      </c>
      <c r="G24" s="10">
        <v>5.6</v>
      </c>
      <c r="H24" s="11"/>
    </row>
    <row r="25" spans="1:8" s="1" customFormat="1">
      <c r="A25" s="4" t="s">
        <v>108</v>
      </c>
      <c r="B25" s="11"/>
      <c r="C25" s="11" t="s">
        <v>109</v>
      </c>
      <c r="D25" s="4" t="s">
        <v>34</v>
      </c>
      <c r="E25" s="4" t="s">
        <v>108</v>
      </c>
      <c r="F25" s="5" t="s">
        <v>110</v>
      </c>
      <c r="G25" s="10">
        <v>5.3</v>
      </c>
      <c r="H25" s="11"/>
    </row>
    <row r="26" spans="1:8" s="1" customFormat="1">
      <c r="A26" s="4" t="s">
        <v>35</v>
      </c>
      <c r="B26" s="11"/>
      <c r="C26" s="11" t="s">
        <v>109</v>
      </c>
      <c r="D26" s="4" t="s">
        <v>36</v>
      </c>
      <c r="E26" s="4" t="s">
        <v>35</v>
      </c>
      <c r="F26" s="5" t="s">
        <v>111</v>
      </c>
      <c r="G26" s="10">
        <v>4.4000000000000004</v>
      </c>
      <c r="H26" s="11"/>
    </row>
    <row r="27" spans="1:8" s="1" customFormat="1">
      <c r="A27" s="4" t="s">
        <v>37</v>
      </c>
      <c r="B27" s="11"/>
      <c r="C27" s="11" t="s">
        <v>109</v>
      </c>
      <c r="D27" s="4" t="s">
        <v>38</v>
      </c>
      <c r="E27" s="4" t="s">
        <v>37</v>
      </c>
      <c r="F27" s="5" t="s">
        <v>112</v>
      </c>
      <c r="G27" s="10">
        <v>2.8</v>
      </c>
      <c r="H27" s="11"/>
    </row>
    <row r="28" spans="1:8" s="1" customFormat="1">
      <c r="A28" s="4" t="s">
        <v>39</v>
      </c>
      <c r="B28" s="11"/>
      <c r="C28" s="11" t="s">
        <v>109</v>
      </c>
      <c r="D28" s="4" t="s">
        <v>40</v>
      </c>
      <c r="E28" s="4" t="s">
        <v>39</v>
      </c>
      <c r="F28" s="5" t="s">
        <v>113</v>
      </c>
      <c r="G28" s="10">
        <v>5.0999999999999996</v>
      </c>
      <c r="H28" s="11"/>
    </row>
    <row r="29" spans="1:8" s="1" customFormat="1">
      <c r="A29" s="4" t="s">
        <v>41</v>
      </c>
      <c r="B29" s="11"/>
      <c r="C29" s="11" t="s">
        <v>109</v>
      </c>
      <c r="D29" s="4" t="s">
        <v>42</v>
      </c>
      <c r="E29" s="4" t="s">
        <v>41</v>
      </c>
      <c r="F29" s="5" t="s">
        <v>114</v>
      </c>
      <c r="G29" s="10">
        <v>5.0999999999999996</v>
      </c>
      <c r="H29" s="11"/>
    </row>
    <row r="30" spans="1:8" s="1" customFormat="1">
      <c r="A30" s="4" t="s">
        <v>43</v>
      </c>
      <c r="B30" s="11"/>
      <c r="C30" s="11" t="s">
        <v>115</v>
      </c>
      <c r="D30" s="4" t="s">
        <v>44</v>
      </c>
      <c r="E30" s="4" t="s">
        <v>43</v>
      </c>
      <c r="F30" s="5" t="s">
        <v>116</v>
      </c>
      <c r="G30" s="10">
        <v>3.1</v>
      </c>
      <c r="H30" s="11"/>
    </row>
    <row r="31" spans="1:8" s="1" customFormat="1">
      <c r="A31" s="4" t="s">
        <v>45</v>
      </c>
      <c r="B31" s="11"/>
      <c r="C31" s="11" t="s">
        <v>115</v>
      </c>
      <c r="D31" s="4" t="s">
        <v>46</v>
      </c>
      <c r="E31" s="4" t="s">
        <v>45</v>
      </c>
      <c r="F31" s="5" t="s">
        <v>117</v>
      </c>
      <c r="G31" s="10">
        <v>2.5</v>
      </c>
      <c r="H31" s="11"/>
    </row>
    <row r="32" spans="1:8" s="1" customFormat="1">
      <c r="A32" s="6" t="s">
        <v>118</v>
      </c>
      <c r="B32" s="11"/>
      <c r="C32" s="11" t="s">
        <v>119</v>
      </c>
      <c r="D32" s="4" t="s">
        <v>47</v>
      </c>
      <c r="E32" s="6" t="s">
        <v>118</v>
      </c>
      <c r="F32" s="5" t="s">
        <v>120</v>
      </c>
      <c r="G32" s="10">
        <v>5.0999999999999996</v>
      </c>
      <c r="H32" s="11"/>
    </row>
    <row r="33" spans="1:8" s="1" customFormat="1">
      <c r="A33" s="4" t="s">
        <v>48</v>
      </c>
      <c r="B33" s="11"/>
      <c r="C33" s="11" t="s">
        <v>119</v>
      </c>
      <c r="D33" s="4" t="s">
        <v>49</v>
      </c>
      <c r="E33" s="4" t="s">
        <v>48</v>
      </c>
      <c r="F33" s="5" t="s">
        <v>121</v>
      </c>
      <c r="G33" s="10">
        <v>7.7</v>
      </c>
      <c r="H33" s="11"/>
    </row>
    <row r="34" spans="1:8" s="1" customFormat="1">
      <c r="A34" s="6" t="s">
        <v>122</v>
      </c>
      <c r="B34" s="11"/>
      <c r="C34" s="11" t="s">
        <v>119</v>
      </c>
      <c r="D34" s="4" t="s">
        <v>50</v>
      </c>
      <c r="E34" s="6" t="s">
        <v>122</v>
      </c>
      <c r="F34" s="5" t="s">
        <v>123</v>
      </c>
      <c r="G34" s="10">
        <v>1.4</v>
      </c>
      <c r="H34" s="11"/>
    </row>
    <row r="35" spans="1:8" s="1" customFormat="1">
      <c r="A35" s="4" t="s">
        <v>124</v>
      </c>
      <c r="B35" s="11"/>
      <c r="C35" s="11" t="s">
        <v>125</v>
      </c>
      <c r="D35" s="4" t="s">
        <v>51</v>
      </c>
      <c r="E35" s="4" t="s">
        <v>124</v>
      </c>
      <c r="F35" s="5" t="s">
        <v>126</v>
      </c>
      <c r="G35" s="10">
        <v>12.2</v>
      </c>
      <c r="H35" s="11"/>
    </row>
    <row r="36" spans="1:8" s="1" customFormat="1">
      <c r="A36" s="4" t="s">
        <v>52</v>
      </c>
      <c r="B36" s="11"/>
      <c r="C36" s="11" t="s">
        <v>125</v>
      </c>
      <c r="D36" s="4" t="s">
        <v>53</v>
      </c>
      <c r="E36" s="4" t="s">
        <v>52</v>
      </c>
      <c r="F36" s="5" t="s">
        <v>127</v>
      </c>
      <c r="G36" s="10">
        <v>2.9</v>
      </c>
      <c r="H36" s="11"/>
    </row>
    <row r="37" spans="1:8" s="1" customFormat="1">
      <c r="A37" s="4" t="s">
        <v>54</v>
      </c>
      <c r="B37" s="11"/>
      <c r="C37" s="11" t="s">
        <v>125</v>
      </c>
      <c r="D37" s="4" t="s">
        <v>55</v>
      </c>
      <c r="E37" s="4" t="s">
        <v>54</v>
      </c>
      <c r="F37" s="5" t="s">
        <v>128</v>
      </c>
      <c r="G37" s="10">
        <v>17.5</v>
      </c>
      <c r="H37" s="11"/>
    </row>
    <row r="38" spans="1:8" s="1" customFormat="1">
      <c r="A38" s="39" t="s">
        <v>56</v>
      </c>
      <c r="B38" s="40"/>
      <c r="C38" s="40" t="s">
        <v>125</v>
      </c>
      <c r="D38" s="39" t="s">
        <v>51</v>
      </c>
      <c r="E38" s="39" t="s">
        <v>56</v>
      </c>
      <c r="F38" s="41" t="s">
        <v>129</v>
      </c>
      <c r="G38" s="42">
        <v>12.2</v>
      </c>
      <c r="H38" s="40"/>
    </row>
    <row r="39" spans="1:8" s="1" customFormat="1">
      <c r="A39" s="39" t="s">
        <v>57</v>
      </c>
      <c r="B39" s="40"/>
      <c r="C39" s="40" t="s">
        <v>125</v>
      </c>
      <c r="D39" s="39" t="s">
        <v>58</v>
      </c>
      <c r="E39" s="39" t="s">
        <v>57</v>
      </c>
      <c r="F39" s="41" t="s">
        <v>130</v>
      </c>
      <c r="G39" s="42">
        <v>4.4000000000000004</v>
      </c>
      <c r="H39" s="40"/>
    </row>
    <row r="40" spans="1:8" s="1" customFormat="1">
      <c r="A40" s="43" t="s">
        <v>131</v>
      </c>
      <c r="B40" s="40"/>
      <c r="C40" s="40" t="s">
        <v>125</v>
      </c>
      <c r="D40" s="39" t="s">
        <v>55</v>
      </c>
      <c r="E40" s="43" t="s">
        <v>131</v>
      </c>
      <c r="F40" s="41" t="s">
        <v>128</v>
      </c>
      <c r="G40" s="42">
        <v>7.7</v>
      </c>
      <c r="H40" s="40"/>
    </row>
    <row r="41" spans="1:8" s="1" customFormat="1">
      <c r="A41" s="39" t="s">
        <v>132</v>
      </c>
      <c r="B41" s="40"/>
      <c r="C41" s="40" t="s">
        <v>133</v>
      </c>
      <c r="D41" s="39" t="s">
        <v>59</v>
      </c>
      <c r="E41" s="39" t="s">
        <v>132</v>
      </c>
      <c r="F41" s="41" t="s">
        <v>134</v>
      </c>
      <c r="G41" s="42">
        <v>2.8</v>
      </c>
      <c r="H41" s="40"/>
    </row>
    <row r="42" spans="1:8" s="1" customFormat="1">
      <c r="A42" s="39" t="s">
        <v>60</v>
      </c>
      <c r="B42" s="40"/>
      <c r="C42" s="40" t="s">
        <v>133</v>
      </c>
      <c r="D42" s="39" t="s">
        <v>61</v>
      </c>
      <c r="E42" s="39" t="s">
        <v>60</v>
      </c>
      <c r="F42" s="41" t="s">
        <v>135</v>
      </c>
      <c r="G42" s="42">
        <v>5</v>
      </c>
      <c r="H42" s="40"/>
    </row>
    <row r="43" spans="1:8" s="1" customFormat="1">
      <c r="A43" s="43" t="s">
        <v>136</v>
      </c>
      <c r="B43" s="40"/>
      <c r="C43" s="40" t="s">
        <v>137</v>
      </c>
      <c r="D43" s="43" t="s">
        <v>138</v>
      </c>
      <c r="E43" s="43" t="s">
        <v>136</v>
      </c>
      <c r="F43" s="41" t="s">
        <v>139</v>
      </c>
      <c r="G43" s="42">
        <v>7</v>
      </c>
      <c r="H43" s="40"/>
    </row>
    <row r="44" spans="1:8" s="1" customFormat="1">
      <c r="A44" s="39" t="s">
        <v>140</v>
      </c>
      <c r="B44" s="40"/>
      <c r="C44" s="40" t="s">
        <v>141</v>
      </c>
      <c r="D44" s="39" t="s">
        <v>62</v>
      </c>
      <c r="E44" s="39" t="s">
        <v>140</v>
      </c>
      <c r="F44" s="41" t="s">
        <v>142</v>
      </c>
      <c r="G44" s="42">
        <v>9.6</v>
      </c>
      <c r="H44" s="40"/>
    </row>
    <row r="45" spans="1:8" s="1" customFormat="1">
      <c r="A45" s="39" t="s">
        <v>63</v>
      </c>
      <c r="B45" s="40"/>
      <c r="C45" s="40" t="s">
        <v>141</v>
      </c>
      <c r="D45" s="39" t="s">
        <v>64</v>
      </c>
      <c r="E45" s="39" t="s">
        <v>63</v>
      </c>
      <c r="F45" s="41" t="s">
        <v>143</v>
      </c>
      <c r="G45" s="42">
        <v>3.1</v>
      </c>
      <c r="H45" s="40"/>
    </row>
    <row r="46" spans="1:8" s="1" customFormat="1">
      <c r="A46" s="39" t="s">
        <v>65</v>
      </c>
      <c r="B46" s="40"/>
      <c r="C46" s="40" t="s">
        <v>141</v>
      </c>
      <c r="D46" s="39" t="s">
        <v>66</v>
      </c>
      <c r="E46" s="39" t="s">
        <v>65</v>
      </c>
      <c r="F46" s="41" t="s">
        <v>144</v>
      </c>
      <c r="G46" s="42">
        <v>2.6</v>
      </c>
      <c r="H46" s="40"/>
    </row>
    <row r="47" spans="1:8" s="1" customFormat="1">
      <c r="A47" s="39" t="s">
        <v>145</v>
      </c>
      <c r="B47" s="40"/>
      <c r="C47" s="40" t="s">
        <v>141</v>
      </c>
      <c r="D47" s="39" t="s">
        <v>62</v>
      </c>
      <c r="E47" s="39" t="s">
        <v>145</v>
      </c>
      <c r="F47" s="41" t="s">
        <v>146</v>
      </c>
      <c r="G47" s="42">
        <v>5.4</v>
      </c>
      <c r="H47" s="40"/>
    </row>
    <row r="48" spans="1:8" s="1" customFormat="1">
      <c r="A48" s="39" t="s">
        <v>147</v>
      </c>
      <c r="B48" s="40"/>
      <c r="C48" s="40" t="s">
        <v>141</v>
      </c>
      <c r="D48" s="39" t="s">
        <v>67</v>
      </c>
      <c r="E48" s="39" t="s">
        <v>147</v>
      </c>
      <c r="F48" s="41" t="s">
        <v>148</v>
      </c>
      <c r="G48" s="42">
        <v>4.5999999999999996</v>
      </c>
      <c r="H48" s="40"/>
    </row>
    <row r="49" spans="1:8" s="1" customFormat="1">
      <c r="A49" s="39" t="s">
        <v>68</v>
      </c>
      <c r="B49" s="40"/>
      <c r="C49" s="40" t="s">
        <v>149</v>
      </c>
      <c r="D49" s="39" t="s">
        <v>69</v>
      </c>
      <c r="E49" s="39" t="s">
        <v>68</v>
      </c>
      <c r="F49" s="41" t="s">
        <v>150</v>
      </c>
      <c r="G49" s="42">
        <v>63.1</v>
      </c>
      <c r="H49" s="40"/>
    </row>
    <row r="50" spans="1:8" s="1" customFormat="1">
      <c r="A50" s="39" t="s">
        <v>70</v>
      </c>
      <c r="B50" s="40"/>
      <c r="C50" s="40" t="s">
        <v>149</v>
      </c>
      <c r="D50" s="39" t="s">
        <v>71</v>
      </c>
      <c r="E50" s="39" t="s">
        <v>70</v>
      </c>
      <c r="F50" s="41" t="s">
        <v>151</v>
      </c>
      <c r="G50" s="42">
        <v>5.5</v>
      </c>
      <c r="H50" s="40"/>
    </row>
    <row r="51" spans="1:8" s="1" customFormat="1">
      <c r="A51" s="43" t="s">
        <v>152</v>
      </c>
      <c r="B51" s="40"/>
      <c r="C51" s="40" t="s">
        <v>149</v>
      </c>
      <c r="D51" s="39" t="s">
        <v>72</v>
      </c>
      <c r="E51" s="43" t="s">
        <v>152</v>
      </c>
      <c r="F51" s="41" t="s">
        <v>153</v>
      </c>
      <c r="G51" s="42">
        <v>3.4</v>
      </c>
      <c r="H51" s="40"/>
    </row>
    <row r="52" spans="1:8" s="1" customFormat="1">
      <c r="A52" s="43" t="s">
        <v>154</v>
      </c>
      <c r="B52" s="40"/>
      <c r="C52" s="40" t="s">
        <v>149</v>
      </c>
      <c r="D52" s="39" t="s">
        <v>38</v>
      </c>
      <c r="E52" s="43" t="s">
        <v>154</v>
      </c>
      <c r="F52" s="41" t="s">
        <v>155</v>
      </c>
      <c r="G52" s="42">
        <v>8.4</v>
      </c>
      <c r="H52" s="40" t="s">
        <v>199</v>
      </c>
    </row>
    <row r="53" spans="1:8" s="1" customFormat="1">
      <c r="A53" s="43" t="s">
        <v>156</v>
      </c>
      <c r="B53" s="40"/>
      <c r="C53" s="40" t="s">
        <v>149</v>
      </c>
      <c r="D53" s="39" t="s">
        <v>73</v>
      </c>
      <c r="E53" s="43" t="s">
        <v>156</v>
      </c>
      <c r="F53" s="41" t="s">
        <v>157</v>
      </c>
      <c r="G53" s="42">
        <v>2.8</v>
      </c>
      <c r="H53" s="40"/>
    </row>
    <row r="54" spans="1:8" s="1" customFormat="1">
      <c r="A54" s="39" t="s">
        <v>74</v>
      </c>
      <c r="B54" s="40"/>
      <c r="C54" s="40" t="s">
        <v>158</v>
      </c>
      <c r="D54" s="39" t="s">
        <v>75</v>
      </c>
      <c r="E54" s="39" t="s">
        <v>74</v>
      </c>
      <c r="F54" s="41" t="s">
        <v>159</v>
      </c>
      <c r="G54" s="42">
        <v>3.2</v>
      </c>
      <c r="H54" s="40"/>
    </row>
    <row r="55" spans="1:8" s="1" customFormat="1">
      <c r="A55" s="39" t="s">
        <v>136</v>
      </c>
      <c r="B55" s="40"/>
      <c r="C55" s="40" t="s">
        <v>158</v>
      </c>
      <c r="D55" s="39" t="s">
        <v>160</v>
      </c>
      <c r="E55" s="39" t="s">
        <v>136</v>
      </c>
      <c r="F55" s="41" t="s">
        <v>161</v>
      </c>
      <c r="G55" s="42">
        <v>4</v>
      </c>
      <c r="H55" s="40" t="s">
        <v>200</v>
      </c>
    </row>
    <row r="56" spans="1:8" s="1" customFormat="1">
      <c r="A56" s="39" t="s">
        <v>35</v>
      </c>
      <c r="B56" s="40"/>
      <c r="C56" s="40" t="s">
        <v>158</v>
      </c>
      <c r="D56" s="39" t="s">
        <v>76</v>
      </c>
      <c r="E56" s="39" t="s">
        <v>35</v>
      </c>
      <c r="F56" s="41" t="s">
        <v>162</v>
      </c>
      <c r="G56" s="42">
        <v>4.4000000000000004</v>
      </c>
      <c r="H56" s="40"/>
    </row>
  </sheetData>
  <mergeCells count="7">
    <mergeCell ref="A1:H1"/>
    <mergeCell ref="A3:A4"/>
    <mergeCell ref="B3:D3"/>
    <mergeCell ref="H3:H4"/>
    <mergeCell ref="F3:F4"/>
    <mergeCell ref="E3:E4"/>
    <mergeCell ref="G3:G4"/>
  </mergeCells>
  <phoneticPr fontId="3" type="noConversion"/>
  <pageMargins left="0.31496062992125984" right="0.31496062992125984" top="0.35433070866141736" bottom="0.35433070866141736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J14"/>
  <sheetViews>
    <sheetView zoomScale="70" zoomScaleNormal="70" workbookViewId="0">
      <pane xSplit="1" ySplit="1" topLeftCell="B2" activePane="bottomRight" state="frozen"/>
      <selection pane="topRight" activeCell="C1" sqref="C1"/>
      <selection pane="bottomLeft" activeCell="A7" sqref="A7"/>
      <selection pane="bottomRight" activeCell="G25" sqref="G25"/>
    </sheetView>
  </sheetViews>
  <sheetFormatPr defaultRowHeight="16.5"/>
  <cols>
    <col min="1" max="1" width="24.625" style="3" customWidth="1"/>
    <col min="2" max="3" width="9" style="3"/>
    <col min="4" max="4" width="9" style="9"/>
    <col min="5" max="6" width="9" style="8"/>
    <col min="7" max="9" width="9" style="3"/>
    <col min="10" max="10" width="39.75" style="3" bestFit="1" customWidth="1"/>
    <col min="11" max="16384" width="9" style="3"/>
  </cols>
  <sheetData>
    <row r="2" spans="1:10" ht="31.5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>
      <c r="A3" s="35" t="s">
        <v>164</v>
      </c>
      <c r="B3" s="36"/>
      <c r="C3" s="36"/>
      <c r="D3" s="36"/>
      <c r="E3" s="35" t="s">
        <v>165</v>
      </c>
      <c r="F3" s="35" t="s">
        <v>166</v>
      </c>
      <c r="G3" s="16" t="s">
        <v>167</v>
      </c>
      <c r="H3" s="35" t="s">
        <v>168</v>
      </c>
      <c r="I3" s="35" t="s">
        <v>169</v>
      </c>
      <c r="J3" s="17" t="s">
        <v>170</v>
      </c>
    </row>
    <row r="4" spans="1:10" ht="33" customHeight="1">
      <c r="A4" s="38"/>
      <c r="B4" s="16" t="s">
        <v>171</v>
      </c>
      <c r="C4" s="16" t="s">
        <v>172</v>
      </c>
      <c r="D4" s="18" t="s">
        <v>173</v>
      </c>
      <c r="E4" s="36"/>
      <c r="F4" s="36"/>
      <c r="G4" s="16" t="s">
        <v>174</v>
      </c>
      <c r="H4" s="36"/>
      <c r="I4" s="36"/>
      <c r="J4" s="17" t="s">
        <v>175</v>
      </c>
    </row>
    <row r="5" spans="1:10" ht="33.75" customHeight="1">
      <c r="A5" s="19">
        <f>COUNTA(A6:A75)</f>
        <v>9</v>
      </c>
      <c r="B5" s="19"/>
      <c r="C5" s="19"/>
      <c r="D5" s="19"/>
      <c r="E5" s="19"/>
      <c r="F5" s="19"/>
      <c r="G5" s="20">
        <f>SUM(G6:G75)</f>
        <v>42.7</v>
      </c>
      <c r="H5" s="19"/>
      <c r="I5" s="19"/>
      <c r="J5" s="21"/>
    </row>
    <row r="6" spans="1:10" ht="33.75" customHeight="1">
      <c r="A6" s="23" t="s">
        <v>176</v>
      </c>
      <c r="B6" s="23" t="s">
        <v>77</v>
      </c>
      <c r="C6" s="23" t="s">
        <v>177</v>
      </c>
      <c r="D6" s="24" t="s">
        <v>178</v>
      </c>
      <c r="E6" s="23"/>
      <c r="F6" s="22" t="s">
        <v>179</v>
      </c>
      <c r="G6" s="23">
        <v>3</v>
      </c>
      <c r="H6" s="23"/>
      <c r="I6" s="23"/>
      <c r="J6" s="27" t="s">
        <v>180</v>
      </c>
    </row>
    <row r="7" spans="1:10" ht="33.75" customHeight="1">
      <c r="A7" s="23" t="s">
        <v>181</v>
      </c>
      <c r="B7" s="23"/>
      <c r="C7" s="23"/>
      <c r="D7" s="24" t="s">
        <v>182</v>
      </c>
      <c r="E7" s="23"/>
      <c r="F7" s="22" t="s">
        <v>179</v>
      </c>
      <c r="G7" s="23">
        <v>7.1</v>
      </c>
      <c r="H7" s="23"/>
      <c r="I7" s="23"/>
      <c r="J7" s="27" t="s">
        <v>183</v>
      </c>
    </row>
    <row r="8" spans="1:10" ht="33.75" customHeight="1">
      <c r="A8" s="23" t="s">
        <v>184</v>
      </c>
      <c r="B8" s="23"/>
      <c r="C8" s="23"/>
      <c r="D8" s="24" t="s">
        <v>178</v>
      </c>
      <c r="E8" s="23"/>
      <c r="F8" s="22" t="s">
        <v>179</v>
      </c>
      <c r="G8" s="23">
        <v>10</v>
      </c>
      <c r="H8" s="23"/>
      <c r="I8" s="23"/>
      <c r="J8" s="27" t="s">
        <v>185</v>
      </c>
    </row>
    <row r="9" spans="1:10" ht="33.75" customHeight="1">
      <c r="A9" s="28" t="s">
        <v>186</v>
      </c>
      <c r="B9" s="28"/>
      <c r="C9" s="28" t="s">
        <v>158</v>
      </c>
      <c r="D9" s="28" t="s">
        <v>187</v>
      </c>
      <c r="E9" s="28"/>
      <c r="F9" s="28" t="s">
        <v>188</v>
      </c>
      <c r="G9" s="28">
        <v>1</v>
      </c>
      <c r="H9" s="28"/>
      <c r="I9" s="28"/>
      <c r="J9" s="29" t="s">
        <v>189</v>
      </c>
    </row>
    <row r="10" spans="1:10" ht="33.75" customHeight="1">
      <c r="A10" s="28" t="s">
        <v>190</v>
      </c>
      <c r="B10" s="28"/>
      <c r="C10" s="28"/>
      <c r="D10" s="28" t="s">
        <v>187</v>
      </c>
      <c r="E10" s="28"/>
      <c r="F10" s="28" t="s">
        <v>188</v>
      </c>
      <c r="G10" s="28">
        <v>1.2</v>
      </c>
      <c r="H10" s="28"/>
      <c r="I10" s="28"/>
      <c r="J10" s="29" t="s">
        <v>191</v>
      </c>
    </row>
    <row r="11" spans="1:10" ht="33.75" customHeight="1">
      <c r="A11" s="28" t="s">
        <v>192</v>
      </c>
      <c r="B11" s="28"/>
      <c r="C11" s="28"/>
      <c r="D11" s="28" t="s">
        <v>193</v>
      </c>
      <c r="E11" s="28"/>
      <c r="F11" s="28" t="s">
        <v>188</v>
      </c>
      <c r="G11" s="28">
        <v>1.4</v>
      </c>
      <c r="H11" s="28"/>
      <c r="I11" s="28"/>
      <c r="J11" s="29" t="s">
        <v>194</v>
      </c>
    </row>
    <row r="12" spans="1:10" ht="33.75" customHeight="1">
      <c r="A12" s="23" t="s">
        <v>195</v>
      </c>
      <c r="B12" s="23"/>
      <c r="C12" s="23" t="s">
        <v>196</v>
      </c>
      <c r="D12" s="24" t="s">
        <v>197</v>
      </c>
      <c r="E12" s="23"/>
      <c r="F12" s="22" t="s">
        <v>179</v>
      </c>
      <c r="G12" s="23">
        <v>14</v>
      </c>
      <c r="H12" s="23"/>
      <c r="I12" s="23"/>
      <c r="J12" s="27" t="s">
        <v>198</v>
      </c>
    </row>
    <row r="13" spans="1:10" ht="56.25" customHeight="1">
      <c r="A13" s="26" t="s">
        <v>201</v>
      </c>
      <c r="B13" s="26"/>
      <c r="C13" s="26" t="s">
        <v>202</v>
      </c>
      <c r="D13" s="25"/>
      <c r="E13" s="25" t="s">
        <v>203</v>
      </c>
      <c r="F13" s="25" t="s">
        <v>204</v>
      </c>
      <c r="G13" s="26">
        <v>1.6</v>
      </c>
      <c r="H13" s="26" t="s">
        <v>205</v>
      </c>
      <c r="I13" s="26"/>
      <c r="J13" s="26" t="s">
        <v>209</v>
      </c>
    </row>
    <row r="14" spans="1:10" ht="36.75" customHeight="1">
      <c r="A14" s="26" t="s">
        <v>206</v>
      </c>
      <c r="B14" s="26"/>
      <c r="C14" s="26" t="s">
        <v>207</v>
      </c>
      <c r="D14" s="25"/>
      <c r="E14" s="25" t="s">
        <v>210</v>
      </c>
      <c r="F14" s="25" t="s">
        <v>211</v>
      </c>
      <c r="G14" s="26">
        <v>3.4</v>
      </c>
      <c r="H14" s="26" t="s">
        <v>208</v>
      </c>
      <c r="I14" s="26"/>
      <c r="J14" s="26" t="s">
        <v>212</v>
      </c>
    </row>
  </sheetData>
  <mergeCells count="7">
    <mergeCell ref="E3:E4"/>
    <mergeCell ref="F3:F4"/>
    <mergeCell ref="H3:H4"/>
    <mergeCell ref="I3:I4"/>
    <mergeCell ref="A2:J2"/>
    <mergeCell ref="A3:A4"/>
    <mergeCell ref="B3:D3"/>
  </mergeCells>
  <phoneticPr fontId="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세부등산로</vt:lpstr>
      <vt:lpstr>트레킹,둘레길</vt:lpstr>
    </vt:vector>
  </TitlesOfParts>
  <Company>Forest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Forest_user</dc:creator>
  <cp:lastModifiedBy>USER</cp:lastModifiedBy>
  <cp:lastPrinted>2022-03-22T05:20:14Z</cp:lastPrinted>
  <dcterms:created xsi:type="dcterms:W3CDTF">2011-10-19T06:40:11Z</dcterms:created>
  <dcterms:modified xsi:type="dcterms:W3CDTF">2022-03-22T05:20:21Z</dcterms:modified>
</cp:coreProperties>
</file>