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5년\"/>
    </mc:Choice>
  </mc:AlternateContent>
  <xr:revisionPtr revIDLastSave="0" documentId="13_ncr:1_{47659AB7-19FF-4007-8879-8A67751F1D62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F3" i="1" l="1"/>
</calcChain>
</file>

<file path=xl/sharedStrings.xml><?xml version="1.0" encoding="utf-8"?>
<sst xmlns="http://schemas.openxmlformats.org/spreadsheetml/2006/main" count="75" uniqueCount="39">
  <si>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</si>
  <si>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</si>
  <si>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</si>
  <si>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</si>
  <si>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</si>
  <si>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</si>
  <si>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</si>
  <si>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</si>
  <si>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</si>
  <si>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</si>
  <si>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기관운영</t>
    <phoneticPr fontId="18" type="noConversion"/>
  </si>
  <si>
    <t>□ 계룡면 업무추진비 사용 내역(2025. 10. ~ 12.)</t>
    <phoneticPr fontId="18" type="noConversion"/>
  </si>
  <si>
    <t>시골밥상</t>
    <phoneticPr fontId="18" type="noConversion"/>
  </si>
  <si>
    <t>원활한 면정 업무 추진을 위한 관내 단체 오찬</t>
    <phoneticPr fontId="18" type="noConversion"/>
  </si>
  <si>
    <t>유기적 지역관계 형성을 위한 관내 단체 오찬</t>
    <phoneticPr fontId="18" type="noConversion"/>
  </si>
  <si>
    <t>내방 민원인 제공 및 각종 회의용 음료와 간식</t>
    <phoneticPr fontId="18" type="noConversion"/>
  </si>
  <si>
    <t>내방 민원인 제공 및 각종 회의용 음료</t>
    <phoneticPr fontId="18" type="noConversion"/>
  </si>
  <si>
    <t>직원 노고 격려 오찬</t>
    <phoneticPr fontId="18" type="noConversion"/>
  </si>
  <si>
    <t>원활한 업무 추진을 위한 계룡면 이장단과의 오찬 간담</t>
    <phoneticPr fontId="18" type="noConversion"/>
  </si>
  <si>
    <t>원활한 민원 업무 처리를 위한 계룡면 주민 오찬 간담회</t>
    <phoneticPr fontId="18" type="noConversion"/>
  </si>
  <si>
    <t>기관운영</t>
    <phoneticPr fontId="18" type="noConversion"/>
  </si>
  <si>
    <t>2025-11-05 13:29:48</t>
  </si>
  <si>
    <t>지리산곤드레쌈밥</t>
    <phoneticPr fontId="18" type="noConversion"/>
  </si>
  <si>
    <t>2025-12-12 12:24:20</t>
  </si>
  <si>
    <t>월암 소머리국밥</t>
    <phoneticPr fontId="18" type="noConversion"/>
  </si>
  <si>
    <t>2025-11-06 12:31:01</t>
  </si>
  <si>
    <t>2025-11-14 10:25:38</t>
  </si>
  <si>
    <t>㈜우리성원</t>
    <phoneticPr fontId="18" type="noConversion"/>
  </si>
  <si>
    <t>2025-11-17 19:26:33</t>
  </si>
  <si>
    <t>계룡면 농업 관련 유관기관 간담회 만찬</t>
    <phoneticPr fontId="18" type="noConversion"/>
  </si>
  <si>
    <t>2025-12-15 12:43:55</t>
  </si>
  <si>
    <t>2025-12-10 15:20:39</t>
  </si>
  <si>
    <t>2025-12-18 16:32:17</t>
  </si>
  <si>
    <t>계룡농협하나로마트</t>
    <phoneticPr fontId="18" type="noConversion"/>
  </si>
  <si>
    <t>2025-12-22 14:55:24</t>
  </si>
  <si>
    <t>고창수산</t>
    <phoneticPr fontId="18" type="noConversion"/>
  </si>
  <si>
    <t>2025-12-23 13:46:59</t>
  </si>
  <si>
    <t>2025-12-03 16:28:03</t>
  </si>
  <si>
    <t>오마트계룡산㈜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</si>
</sst>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#"/>
    <numFmt numFmtId="177" formatCode="General&quot;건&quot;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42" fillId="0" borderId="0" xfId="0" applyFont="1">
      <alignment vertical="center"/>
    </xf>
    <xf numFmtId="0" fontId="42" fillId="0" borderId="26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42" fillId="0" borderId="21" xfId="0" applyFont="1" applyFill="1" applyBorder="1" applyAlignment="1">
      <alignment horizontal="center" vertical="center"/>
    </xf>
    <xf numFmtId="0" fontId="41" fillId="33" borderId="27" xfId="0" applyFont="1" applyFill="1" applyBorder="1" applyAlignment="1">
      <alignment horizontal="center" vertical="center"/>
    </xf>
    <xf numFmtId="0" fontId="41" fillId="33" borderId="28" xfId="0" applyFont="1" applyFill="1" applyBorder="1" applyAlignment="1">
      <alignment horizontal="center" vertical="center"/>
    </xf>
    <xf numFmtId="41" fontId="41" fillId="33" borderId="28" xfId="108" applyFont="1" applyFill="1" applyBorder="1" applyAlignment="1">
      <alignment horizontal="center" vertical="center"/>
    </xf>
    <xf numFmtId="0" fontId="41" fillId="33" borderId="29" xfId="0" applyFont="1" applyFill="1" applyBorder="1" applyAlignment="1">
      <alignment horizontal="center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0" fontId="42" fillId="0" borderId="23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176" fontId="43" fillId="0" borderId="24" xfId="0" applyNumberFormat="1" applyFont="1" applyFill="1" applyBorder="1" applyAlignment="1">
      <alignment horizontal="right" vertical="center"/>
    </xf>
    <xf numFmtId="0" fontId="42" fillId="0" borderId="22" xfId="0" applyFont="1" applyFill="1" applyBorder="1" applyAlignment="1">
      <alignment horizontal="center" vertical="center"/>
    </xf>
    <xf numFmtId="0" fontId="42" fillId="0" borderId="25" xfId="0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left" vertical="center"/>
    </xf>
    <xf numFmtId="49" fontId="0" fillId="0" borderId="30" xfId="0" applyNumberFormat="1" applyFont="1" applyFill="1" applyBorder="1" applyAlignment="1">
      <alignment horizontal="left" vertical="center"/>
    </xf>
    <xf numFmtId="0" fontId="42" fillId="0" borderId="30" xfId="0" applyFont="1" applyFill="1" applyBorder="1" applyAlignment="1">
      <alignment horizontal="center" vertical="center"/>
    </xf>
    <xf numFmtId="176" fontId="43" fillId="0" borderId="33" xfId="0" applyNumberFormat="1" applyFont="1" applyFill="1" applyBorder="1" applyAlignment="1">
      <alignment horizontal="right" vertical="center"/>
    </xf>
    <xf numFmtId="3" fontId="0" fillId="0" borderId="33" xfId="0" applyNumberFormat="1" applyFont="1" applyFill="1" applyBorder="1" applyAlignment="1">
      <alignment horizontal="right" vertical="center"/>
    </xf>
    <xf numFmtId="177" fontId="41" fillId="33" borderId="10" xfId="0" applyNumberFormat="1" applyFont="1" applyFill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  <xf numFmtId="49" fontId="0" fillId="0" borderId="36" xfId="0" applyNumberFormat="1" applyFont="1" applyFill="1" applyBorder="1" applyAlignment="1">
      <alignment horizontal="left" vertical="center"/>
    </xf>
    <xf numFmtId="0" fontId="42" fillId="0" borderId="36" xfId="0" applyFont="1" applyFill="1" applyBorder="1" applyAlignment="1">
      <alignment horizontal="center" vertical="center"/>
    </xf>
    <xf numFmtId="176" fontId="43" fillId="0" borderId="36" xfId="0" applyNumberFormat="1" applyFont="1" applyFill="1" applyBorder="1" applyAlignment="1">
      <alignment horizontal="right" vertical="center"/>
    </xf>
    <xf numFmtId="49" fontId="0" fillId="0" borderId="10" xfId="0" applyNumberFormat="1" applyFont="1" applyFill="1" applyBorder="1" applyAlignment="1">
      <alignment horizontal="left" vertical="center"/>
    </xf>
    <xf numFmtId="176" fontId="43" fillId="0" borderId="10" xfId="0" applyNumberFormat="1" applyFont="1" applyFill="1" applyBorder="1" applyAlignment="1">
      <alignment horizontal="right" vertical="center"/>
    </xf>
    <xf numFmtId="49" fontId="0" fillId="0" borderId="30" xfId="0" applyNumberFormat="1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49" fontId="0" fillId="0" borderId="31" xfId="0" applyNumberFormat="1" applyFont="1" applyFill="1" applyBorder="1" applyAlignment="1">
      <alignment horizontal="center" vertical="center"/>
    </xf>
    <xf numFmtId="49" fontId="0" fillId="0" borderId="36" xfId="0" applyNumberFormat="1" applyFont="1" applyFill="1" applyBorder="1" applyAlignment="1">
      <alignment horizontal="center" vertical="center"/>
    </xf>
    <xf numFmtId="49" fontId="0" fillId="0" borderId="35" xfId="0" applyNumberFormat="1" applyFont="1" applyFill="1" applyBorder="1" applyAlignment="1">
      <alignment horizontal="center" vertical="center"/>
    </xf>
    <xf numFmtId="49" fontId="0" fillId="0" borderId="24" xfId="0" applyNumberFormat="1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/>
    </xf>
    <xf numFmtId="49" fontId="0" fillId="0" borderId="32" xfId="0" applyNumberFormat="1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horizontal="left" vertical="center"/>
    </xf>
    <xf numFmtId="176" fontId="43" fillId="0" borderId="26" xfId="0" applyNumberFormat="1" applyFont="1" applyFill="1" applyBorder="1" applyAlignment="1">
      <alignment horizontal="right" vertical="center"/>
    </xf>
    <xf numFmtId="49" fontId="0" fillId="0" borderId="34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tabSelected="1" zoomScaleNormal="100" workbookViewId="0">
      <pane ySplit="2" topLeftCell="A3" activePane="bottomLeft" state="frozen"/>
      <selection pane="bottomLeft" activeCell="A4" sqref="A4"/>
    </sheetView>
  </sheetViews>
  <sheetFormatPr defaultRowHeight="16.5" x14ac:dyDescent="0.3"/>
  <cols>
    <col min="1" max="1" width="15.25" customWidth="1"/>
    <col min="2" max="2" width="21.5" customWidth="1"/>
    <col min="3" max="3" width="22.125" customWidth="1"/>
    <col min="4" max="4" width="51.875" bestFit="1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37.5" customHeight="1" thickBot="1" x14ac:dyDescent="0.35">
      <c r="A1" s="26" t="s">
        <v>11</v>
      </c>
      <c r="B1" s="26"/>
      <c r="C1" s="26"/>
      <c r="D1" s="26"/>
      <c r="E1" s="26"/>
      <c r="F1" s="26"/>
      <c r="G1" s="26"/>
      <c r="H1" s="26"/>
    </row>
    <row r="2" spans="1:8" s="1" customFormat="1" ht="20.100000000000001" customHeight="1" x14ac:dyDescent="0.3">
      <c r="A2" s="7" t="s">
        <v>0</v>
      </c>
      <c r="B2" s="8" t="s">
        <v>1</v>
      </c>
      <c r="C2" s="8" t="s">
        <v>2</v>
      </c>
      <c r="D2" s="8" t="s">
        <v>5</v>
      </c>
      <c r="E2" s="8" t="s">
        <v>4</v>
      </c>
      <c r="F2" s="9" t="s">
        <v>3</v>
      </c>
      <c r="G2" s="8" t="s">
        <v>8</v>
      </c>
      <c r="H2" s="10" t="s">
        <v>7</v>
      </c>
    </row>
    <row r="3" spans="1:8" s="1" customFormat="1" ht="20.100000000000001" customHeight="1" x14ac:dyDescent="0.3">
      <c r="A3" s="11"/>
      <c r="B3" s="12"/>
      <c r="C3" s="12"/>
      <c r="D3" s="25">
        <f>COUNTA(D4:D14)</f>
        <v>11</v>
      </c>
      <c r="E3" s="12"/>
      <c r="F3" s="13">
        <f>SUM(F4:F14)</f>
        <v>2130500</v>
      </c>
      <c r="G3" s="12"/>
      <c r="H3" s="14"/>
    </row>
    <row r="4" spans="1:8" s="4" customFormat="1" ht="24.95" customHeight="1" x14ac:dyDescent="0.3">
      <c r="A4" s="6" t="s">
        <v>6</v>
      </c>
      <c r="B4" s="38" t="s">
        <v>21</v>
      </c>
      <c r="C4" s="32" t="s">
        <v>22</v>
      </c>
      <c r="D4" s="21" t="s">
        <v>14</v>
      </c>
      <c r="E4" s="22">
        <v>5</v>
      </c>
      <c r="F4" s="24">
        <v>60000</v>
      </c>
      <c r="G4" s="3" t="s">
        <v>9</v>
      </c>
      <c r="H4" s="18" t="s">
        <v>10</v>
      </c>
    </row>
    <row r="5" spans="1:8" s="4" customFormat="1" ht="24.95" customHeight="1" x14ac:dyDescent="0.3">
      <c r="A5" s="6" t="s">
        <v>6</v>
      </c>
      <c r="B5" s="32" t="s">
        <v>25</v>
      </c>
      <c r="C5" s="34" t="s">
        <v>12</v>
      </c>
      <c r="D5" s="21" t="s">
        <v>13</v>
      </c>
      <c r="E5" s="22">
        <v>15</v>
      </c>
      <c r="F5" s="24">
        <v>174000</v>
      </c>
      <c r="G5" s="3" t="s">
        <v>9</v>
      </c>
      <c r="H5" s="18" t="s">
        <v>10</v>
      </c>
    </row>
    <row r="6" spans="1:8" s="4" customFormat="1" ht="24.95" customHeight="1" x14ac:dyDescent="0.3">
      <c r="A6" s="6" t="s">
        <v>6</v>
      </c>
      <c r="B6" s="32" t="s">
        <v>26</v>
      </c>
      <c r="C6" s="34" t="s">
        <v>27</v>
      </c>
      <c r="D6" s="21" t="s">
        <v>16</v>
      </c>
      <c r="E6" s="22">
        <v>200</v>
      </c>
      <c r="F6" s="23">
        <v>128000</v>
      </c>
      <c r="G6" s="3" t="s">
        <v>9</v>
      </c>
      <c r="H6" s="18" t="s">
        <v>10</v>
      </c>
    </row>
    <row r="7" spans="1:8" s="4" customFormat="1" ht="24.95" customHeight="1" x14ac:dyDescent="0.3">
      <c r="A7" s="6" t="s">
        <v>6</v>
      </c>
      <c r="B7" s="38" t="s">
        <v>28</v>
      </c>
      <c r="C7" s="35" t="s">
        <v>12</v>
      </c>
      <c r="D7" s="27" t="s">
        <v>29</v>
      </c>
      <c r="E7" s="28">
        <v>15</v>
      </c>
      <c r="F7" s="29">
        <v>254000</v>
      </c>
      <c r="G7" s="3" t="s">
        <v>9</v>
      </c>
      <c r="H7" s="18" t="s">
        <v>10</v>
      </c>
    </row>
    <row r="8" spans="1:8" s="4" customFormat="1" ht="24.95" customHeight="1" x14ac:dyDescent="0.3">
      <c r="A8" s="6" t="s">
        <v>6</v>
      </c>
      <c r="B8" s="32" t="s">
        <v>37</v>
      </c>
      <c r="C8" s="39" t="s">
        <v>38</v>
      </c>
      <c r="D8" s="40" t="s">
        <v>15</v>
      </c>
      <c r="E8" s="2">
        <v>50</v>
      </c>
      <c r="F8" s="41">
        <v>37500</v>
      </c>
      <c r="G8" s="3" t="s">
        <v>9</v>
      </c>
      <c r="H8" s="18" t="s">
        <v>10</v>
      </c>
    </row>
    <row r="9" spans="1:8" s="4" customFormat="1" ht="24.95" customHeight="1" x14ac:dyDescent="0.3">
      <c r="A9" s="6" t="s">
        <v>6</v>
      </c>
      <c r="B9" s="32" t="s">
        <v>31</v>
      </c>
      <c r="C9" s="42" t="s">
        <v>27</v>
      </c>
      <c r="D9" s="30" t="s">
        <v>16</v>
      </c>
      <c r="E9" s="3">
        <v>100</v>
      </c>
      <c r="F9" s="31">
        <v>90000</v>
      </c>
      <c r="G9" s="3" t="s">
        <v>9</v>
      </c>
      <c r="H9" s="18" t="s">
        <v>10</v>
      </c>
    </row>
    <row r="10" spans="1:8" s="4" customFormat="1" ht="24.95" customHeight="1" x14ac:dyDescent="0.3">
      <c r="A10" s="6" t="s">
        <v>6</v>
      </c>
      <c r="B10" s="38" t="s">
        <v>23</v>
      </c>
      <c r="C10" s="33" t="s">
        <v>24</v>
      </c>
      <c r="D10" s="30" t="s">
        <v>17</v>
      </c>
      <c r="E10" s="3">
        <v>4</v>
      </c>
      <c r="F10" s="31">
        <v>50000</v>
      </c>
      <c r="G10" s="3" t="s">
        <v>9</v>
      </c>
      <c r="H10" s="18" t="s">
        <v>10</v>
      </c>
    </row>
    <row r="11" spans="1:8" s="4" customFormat="1" ht="24.95" customHeight="1" x14ac:dyDescent="0.3">
      <c r="A11" s="6" t="s">
        <v>6</v>
      </c>
      <c r="B11" s="32" t="s">
        <v>30</v>
      </c>
      <c r="C11" s="33" t="s">
        <v>12</v>
      </c>
      <c r="D11" s="30" t="s">
        <v>18</v>
      </c>
      <c r="E11" s="3">
        <v>15</v>
      </c>
      <c r="F11" s="31">
        <v>318000</v>
      </c>
      <c r="G11" s="3" t="s">
        <v>9</v>
      </c>
      <c r="H11" s="18" t="s">
        <v>10</v>
      </c>
    </row>
    <row r="12" spans="1:8" s="4" customFormat="1" ht="24.95" customHeight="1" x14ac:dyDescent="0.3">
      <c r="A12" s="6" t="s">
        <v>6</v>
      </c>
      <c r="B12" s="32" t="s">
        <v>32</v>
      </c>
      <c r="C12" s="33" t="s">
        <v>33</v>
      </c>
      <c r="D12" s="30" t="s">
        <v>16</v>
      </c>
      <c r="E12" s="3">
        <v>20</v>
      </c>
      <c r="F12" s="31">
        <v>22000</v>
      </c>
      <c r="G12" s="3" t="s">
        <v>9</v>
      </c>
      <c r="H12" s="18" t="s">
        <v>10</v>
      </c>
    </row>
    <row r="13" spans="1:8" s="4" customFormat="1" ht="24.95" customHeight="1" x14ac:dyDescent="0.3">
      <c r="A13" s="6" t="s">
        <v>6</v>
      </c>
      <c r="B13" s="32" t="s">
        <v>34</v>
      </c>
      <c r="C13" s="33" t="s">
        <v>35</v>
      </c>
      <c r="D13" s="30" t="s">
        <v>19</v>
      </c>
      <c r="E13" s="3">
        <v>15</v>
      </c>
      <c r="F13" s="31">
        <v>498000</v>
      </c>
      <c r="G13" s="3" t="s">
        <v>9</v>
      </c>
      <c r="H13" s="18" t="s">
        <v>10</v>
      </c>
    </row>
    <row r="14" spans="1:8" s="4" customFormat="1" ht="24.95" customHeight="1" thickBot="1" x14ac:dyDescent="0.35">
      <c r="A14" s="15" t="s">
        <v>6</v>
      </c>
      <c r="B14" s="36" t="s">
        <v>36</v>
      </c>
      <c r="C14" s="37" t="s">
        <v>35</v>
      </c>
      <c r="D14" s="20" t="s">
        <v>14</v>
      </c>
      <c r="E14" s="16">
        <v>16</v>
      </c>
      <c r="F14" s="17">
        <v>499000</v>
      </c>
      <c r="G14" s="16" t="s">
        <v>9</v>
      </c>
      <c r="H14" s="19" t="s">
        <v>20</v>
      </c>
    </row>
    <row r="15" spans="1:8" x14ac:dyDescent="0.3">
      <c r="F15" s="5"/>
    </row>
  </sheetData>
  <sortState ref="A4:H14">
    <sortCondition ref="B2"/>
  </sortState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2026-01-06T07:34:32Z</dcterms:modified>
</cp:coreProperties>
</file>